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ملفات الادارة المالية\2021\"/>
    </mc:Choice>
  </mc:AlternateContent>
  <xr:revisionPtr revIDLastSave="0" documentId="13_ncr:1_{3B8467EB-B178-401E-9B12-229846F8A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47" l="1"/>
  <c r="D18" i="47"/>
  <c r="E26" i="47"/>
  <c r="C26" i="47"/>
  <c r="E18" i="47" l="1"/>
  <c r="C18" i="47"/>
</calcChain>
</file>

<file path=xl/sharedStrings.xml><?xml version="1.0" encoding="utf-8"?>
<sst xmlns="http://schemas.openxmlformats.org/spreadsheetml/2006/main" count="30" uniqueCount="26">
  <si>
    <t>الزكاة</t>
  </si>
  <si>
    <t>المصروفات</t>
  </si>
  <si>
    <t>الإيرادات</t>
  </si>
  <si>
    <t>نوع الايراد</t>
  </si>
  <si>
    <t>مشروع هديتي خير</t>
  </si>
  <si>
    <t>نسبة المصاريف الإداراية</t>
  </si>
  <si>
    <t>نسبة مصاريف الاستدامة (الاستثمارات والاوقاف)</t>
  </si>
  <si>
    <t xml:space="preserve">نسبة مصاريف جمع الاموال </t>
  </si>
  <si>
    <t xml:space="preserve">نسبة مصاريف البرامج </t>
  </si>
  <si>
    <t xml:space="preserve">المستهدف السنوي </t>
  </si>
  <si>
    <t xml:space="preserve"> كفالات حلقة قرانية</t>
  </si>
  <si>
    <t xml:space="preserve">  دعم العثيم للحلقات العامة</t>
  </si>
  <si>
    <t xml:space="preserve">دعم الضحيان مدرسة الفرقان </t>
  </si>
  <si>
    <t xml:space="preserve">التبرع العام </t>
  </si>
  <si>
    <t>الاستقطاعات ( الأوامر المستديمة )</t>
  </si>
  <si>
    <t xml:space="preserve">الاشتراكات </t>
  </si>
  <si>
    <t xml:space="preserve">ايراد الاستثمارات </t>
  </si>
  <si>
    <t xml:space="preserve">تبرعات نقدية  لبناء أو شراء أوقاف </t>
  </si>
  <si>
    <t xml:space="preserve">ايراد الأوقاف </t>
  </si>
  <si>
    <t>الإجمالي</t>
  </si>
  <si>
    <t xml:space="preserve">المنح  الحكومي </t>
  </si>
  <si>
    <t>نوع المصروف</t>
  </si>
  <si>
    <t xml:space="preserve">التقريرالمالية الدورية لربع الاول المعدة من قبل المشرف المالى </t>
  </si>
  <si>
    <t>نتائج الربع الأول</t>
  </si>
  <si>
    <t>النتائج السنوي</t>
  </si>
  <si>
    <t xml:space="preserve"> الدورة الصيفية لعام 1442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</si>
</sst>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4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833-092F-4FA6-94A8-558A95C2A196}">
  <sheetPr>
    <pageSetUpPr fitToPage="1"/>
  </sheetPr>
  <dimension ref="B1:G26"/>
  <sheetViews>
    <sheetView rightToLeft="1" tabSelected="1" workbookViewId="0">
      <selection activeCell="C8" sqref="C8"/>
    </sheetView>
  </sheetViews>
  <sheetFormatPr defaultRowHeight="12.75" x14ac:dyDescent="0.2"/>
  <cols>
    <col min="2" max="2" width="45.140625" bestFit="1" customWidth="1"/>
    <col min="3" max="4" width="20.7109375" customWidth="1"/>
    <col min="5" max="5" width="29.5703125" customWidth="1"/>
  </cols>
  <sheetData>
    <row r="1" spans="2:5" ht="26.25" x14ac:dyDescent="0.2">
      <c r="B1" s="10" t="s">
        <v>22</v>
      </c>
      <c r="C1" s="10"/>
      <c r="D1" s="10"/>
      <c r="E1" s="10"/>
    </row>
    <row r="2" spans="2:5" ht="26.25" x14ac:dyDescent="0.2">
      <c r="B2" s="7"/>
      <c r="C2" s="7"/>
      <c r="D2" s="7"/>
      <c r="E2" s="7"/>
    </row>
    <row r="3" spans="2:5" ht="23.25" x14ac:dyDescent="0.2">
      <c r="B3" s="9" t="s">
        <v>2</v>
      </c>
      <c r="C3" s="9"/>
      <c r="D3" s="9"/>
      <c r="E3" s="9"/>
    </row>
    <row r="4" spans="2:5" ht="20.25" x14ac:dyDescent="0.2">
      <c r="B4" s="3" t="s">
        <v>3</v>
      </c>
      <c r="C4" s="3" t="s">
        <v>9</v>
      </c>
      <c r="D4" s="3" t="s">
        <v>23</v>
      </c>
      <c r="E4" s="3" t="s">
        <v>24</v>
      </c>
    </row>
    <row r="5" spans="2:5" ht="18" x14ac:dyDescent="0.2">
      <c r="B5" s="4" t="s">
        <v>0</v>
      </c>
      <c r="C5" s="5">
        <v>230000</v>
      </c>
      <c r="D5" s="5">
        <v>70</v>
      </c>
      <c r="E5" s="5">
        <v>70</v>
      </c>
    </row>
    <row r="6" spans="2:5" ht="18" x14ac:dyDescent="0.2">
      <c r="B6" s="4" t="s">
        <v>10</v>
      </c>
      <c r="C6" s="5">
        <v>630730</v>
      </c>
      <c r="D6" s="5">
        <v>152150</v>
      </c>
      <c r="E6" s="5">
        <v>152150</v>
      </c>
    </row>
    <row r="7" spans="2:5" ht="18" x14ac:dyDescent="0.2">
      <c r="B7" s="4" t="s">
        <v>25</v>
      </c>
      <c r="C7" s="5">
        <v>27500</v>
      </c>
      <c r="D7" s="5">
        <v>0</v>
      </c>
      <c r="E7" s="5">
        <v>0</v>
      </c>
    </row>
    <row r="8" spans="2:5" ht="18" x14ac:dyDescent="0.2">
      <c r="B8" s="4" t="s">
        <v>11</v>
      </c>
      <c r="C8" s="5">
        <v>250000</v>
      </c>
      <c r="D8" s="5">
        <v>250000</v>
      </c>
      <c r="E8" s="5">
        <v>250000</v>
      </c>
    </row>
    <row r="9" spans="2:5" ht="18" x14ac:dyDescent="0.2">
      <c r="B9" s="4" t="s">
        <v>12</v>
      </c>
      <c r="C9" s="5">
        <v>9400</v>
      </c>
      <c r="D9" s="5">
        <v>0</v>
      </c>
      <c r="E9" s="5">
        <v>0</v>
      </c>
    </row>
    <row r="10" spans="2:5" ht="18" x14ac:dyDescent="0.2">
      <c r="B10" s="4" t="s">
        <v>4</v>
      </c>
      <c r="C10" s="5">
        <v>26840</v>
      </c>
      <c r="D10" s="5">
        <v>650</v>
      </c>
      <c r="E10" s="5">
        <v>650</v>
      </c>
    </row>
    <row r="11" spans="2:5" ht="18" x14ac:dyDescent="0.2">
      <c r="B11" s="4" t="s">
        <v>20</v>
      </c>
      <c r="C11" s="5">
        <v>0</v>
      </c>
      <c r="D11" s="5">
        <v>0</v>
      </c>
      <c r="E11" s="5">
        <v>0</v>
      </c>
    </row>
    <row r="12" spans="2:5" ht="18" x14ac:dyDescent="0.2">
      <c r="B12" s="4" t="s">
        <v>13</v>
      </c>
      <c r="C12" s="5">
        <v>722071</v>
      </c>
      <c r="D12" s="5">
        <v>94277.87</v>
      </c>
      <c r="E12" s="5">
        <v>94277.87</v>
      </c>
    </row>
    <row r="13" spans="2:5" ht="18" x14ac:dyDescent="0.2">
      <c r="B13" s="4" t="s">
        <v>14</v>
      </c>
      <c r="C13" s="5">
        <v>346000</v>
      </c>
      <c r="D13" s="5">
        <v>87451.5</v>
      </c>
      <c r="E13" s="5">
        <v>87451.5</v>
      </c>
    </row>
    <row r="14" spans="2:5" ht="18" x14ac:dyDescent="0.2">
      <c r="B14" s="4" t="s">
        <v>15</v>
      </c>
      <c r="C14" s="5">
        <v>24000</v>
      </c>
      <c r="D14" s="5">
        <v>0</v>
      </c>
      <c r="E14" s="5">
        <v>0</v>
      </c>
    </row>
    <row r="15" spans="2:5" ht="18" x14ac:dyDescent="0.2">
      <c r="B15" s="4" t="s">
        <v>16</v>
      </c>
      <c r="C15" s="5">
        <v>375044</v>
      </c>
      <c r="D15" s="5">
        <v>75531.22</v>
      </c>
      <c r="E15" s="5">
        <v>75531.22</v>
      </c>
    </row>
    <row r="16" spans="2:5" ht="18" x14ac:dyDescent="0.2">
      <c r="B16" s="4" t="s">
        <v>17</v>
      </c>
      <c r="C16" s="5">
        <v>0</v>
      </c>
      <c r="D16" s="5">
        <v>18000</v>
      </c>
      <c r="E16" s="5">
        <v>18000</v>
      </c>
    </row>
    <row r="17" spans="2:7" ht="18" x14ac:dyDescent="0.2">
      <c r="B17" s="4" t="s">
        <v>18</v>
      </c>
      <c r="C17" s="5">
        <v>1133641</v>
      </c>
      <c r="D17" s="5">
        <v>198327</v>
      </c>
      <c r="E17" s="5">
        <v>198327</v>
      </c>
    </row>
    <row r="18" spans="2:7" ht="20.25" x14ac:dyDescent="0.2">
      <c r="B18" s="3" t="s">
        <v>19</v>
      </c>
      <c r="C18" s="6">
        <f>SUM(C5:C17)</f>
        <v>3775226</v>
      </c>
      <c r="D18" s="6">
        <f>SUM(D5:D17)</f>
        <v>876457.59</v>
      </c>
      <c r="E18" s="6">
        <f>SUM(E5:E17)</f>
        <v>876457.59</v>
      </c>
      <c r="G18" s="2"/>
    </row>
    <row r="19" spans="2:7" ht="18" x14ac:dyDescent="0.2">
      <c r="B19" s="1"/>
      <c r="C19" s="1"/>
      <c r="D19" s="1"/>
    </row>
    <row r="20" spans="2:7" ht="23.25" x14ac:dyDescent="0.2">
      <c r="B20" s="9" t="s">
        <v>1</v>
      </c>
      <c r="C20" s="9"/>
      <c r="D20" s="9"/>
      <c r="E20" s="9"/>
    </row>
    <row r="21" spans="2:7" ht="20.25" x14ac:dyDescent="0.2">
      <c r="B21" s="3" t="s">
        <v>21</v>
      </c>
      <c r="C21" s="3" t="s">
        <v>9</v>
      </c>
      <c r="D21" s="3" t="s">
        <v>23</v>
      </c>
      <c r="E21" s="3" t="s">
        <v>24</v>
      </c>
    </row>
    <row r="22" spans="2:7" ht="18" x14ac:dyDescent="0.2">
      <c r="B22" s="4" t="s">
        <v>5</v>
      </c>
      <c r="C22" s="8">
        <v>0.15</v>
      </c>
      <c r="D22" s="8">
        <v>0.13307402245526997</v>
      </c>
      <c r="E22" s="8">
        <v>0.13307402245526997</v>
      </c>
    </row>
    <row r="23" spans="2:7" ht="18" x14ac:dyDescent="0.2">
      <c r="B23" s="4" t="s">
        <v>8</v>
      </c>
      <c r="C23" s="8">
        <v>0.75</v>
      </c>
      <c r="D23" s="8">
        <v>0.70857867335910463</v>
      </c>
      <c r="E23" s="8">
        <v>0.70857867335910463</v>
      </c>
    </row>
    <row r="24" spans="2:7" ht="18" x14ac:dyDescent="0.2">
      <c r="B24" s="4" t="s">
        <v>6</v>
      </c>
      <c r="C24" s="8">
        <v>0.05</v>
      </c>
      <c r="D24" s="8">
        <v>8.8080679834219786E-2</v>
      </c>
      <c r="E24" s="8">
        <v>8.8080679834219786E-2</v>
      </c>
    </row>
    <row r="25" spans="2:7" ht="18" x14ac:dyDescent="0.2">
      <c r="B25" s="4" t="s">
        <v>7</v>
      </c>
      <c r="C25" s="8">
        <v>0.05</v>
      </c>
      <c r="D25" s="8">
        <v>6.8555154828037104E-2</v>
      </c>
      <c r="E25" s="8">
        <v>6.8555154828037104E-2</v>
      </c>
    </row>
    <row r="26" spans="2:7" ht="20.25" x14ac:dyDescent="0.2">
      <c r="B26" s="3" t="s">
        <v>19</v>
      </c>
      <c r="C26" s="8">
        <f>SUM(C22:C25)</f>
        <v>1</v>
      </c>
      <c r="D26" s="8">
        <f>SUM(D22:D25)</f>
        <v>0.99828853047663146</v>
      </c>
      <c r="E26" s="8">
        <f>SUM(E22:E25)</f>
        <v>0.99828853047663146</v>
      </c>
    </row>
  </sheetData>
  <mergeCells count="3">
    <mergeCell ref="B20:E20"/>
    <mergeCell ref="B1:E1"/>
    <mergeCell ref="B3:E3"/>
  </mergeCells>
  <conditionalFormatting sqref="H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{88DF02FF-BB80-43FE-8B31-90688D69349F}</x14:id>
        </ext>
      </extLst>
    </cfRule>
  </conditionalFormatting>
  <pageMargins left="0.70866141732283472" right="0.70866141732283472" top="2.3622047244094491" bottom="0.94488188976377963" header="0.31496062992125984" footer="0.31496062992125984"/>
  <pageSetup paperSize="9" scale="7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DF02FF-BB80-43FE-8B31-90688D6934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2022-09-07T16:52:55Z</cp:lastPrinted>
  <dcterms:modified xsi:type="dcterms:W3CDTF">2022-09-07T17:20:44Z</dcterms:modified>
</cp:coreProperties>
</file>